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60" yWindow="1500" windowWidth="29040" windowHeight="15720"/>
  </bookViews>
  <sheets>
    <sheet name="Sheet1" sheetId="1" r:id="rId1"/>
  </sheets>
  <definedNames>
    <definedName name="_xlnm.Print_Area" localSheetId="0">Sheet1!$A$1:$H$35</definedName>
    <definedName name="_xlnm.Print_Titles" localSheetId="0">Sheet1!$1:$10</definedName>
  </definedNames>
  <calcPr calcId="114210" fullCalcOnLoad="1"/>
</workbook>
</file>

<file path=xl/calcChain.xml><?xml version="1.0" encoding="utf-8"?>
<calcChain xmlns="http://schemas.openxmlformats.org/spreadsheetml/2006/main">
  <c r="H29" i="1"/>
  <c r="H28"/>
  <c r="H27"/>
  <c r="H26"/>
  <c r="H25"/>
  <c r="H24"/>
  <c r="H23"/>
  <c r="H22"/>
  <c r="H21"/>
  <c r="H20"/>
  <c r="H19"/>
  <c r="H18"/>
  <c r="H17"/>
  <c r="H16"/>
  <c r="H15"/>
  <c r="H14"/>
  <c r="H13"/>
  <c r="H12"/>
  <c r="H30"/>
  <c r="H31"/>
  <c r="H32"/>
  <c r="H34"/>
  <c r="H35"/>
  <c r="C34"/>
  <c r="C35"/>
</calcChain>
</file>

<file path=xl/sharedStrings.xml><?xml version="1.0" encoding="utf-8"?>
<sst xmlns="http://schemas.openxmlformats.org/spreadsheetml/2006/main" count="98" uniqueCount="82">
  <si>
    <t>數量</t>
    <phoneticPr fontId="1" type="noConversion"/>
  </si>
  <si>
    <t>台</t>
    <phoneticPr fontId="1" type="noConversion"/>
  </si>
  <si>
    <t>混音器</t>
    <phoneticPr fontId="1" type="noConversion"/>
  </si>
  <si>
    <t>主動式揚聲器</t>
    <phoneticPr fontId="1" type="noConversion"/>
  </si>
  <si>
    <t>輔助揚聲器</t>
    <phoneticPr fontId="1" type="noConversion"/>
  </si>
  <si>
    <t>低音揚聲器</t>
    <phoneticPr fontId="1" type="noConversion"/>
  </si>
  <si>
    <t>迴授抑制器</t>
    <phoneticPr fontId="1" type="noConversion"/>
  </si>
  <si>
    <t>無線麥克風</t>
    <phoneticPr fontId="1" type="noConversion"/>
  </si>
  <si>
    <t>組</t>
    <phoneticPr fontId="1" type="noConversion"/>
  </si>
  <si>
    <t>支</t>
    <phoneticPr fontId="1" type="noConversion"/>
  </si>
  <si>
    <t>介面卡</t>
    <phoneticPr fontId="1" type="noConversion"/>
  </si>
  <si>
    <t>8埠網路交換器</t>
    <phoneticPr fontId="1" type="noConversion"/>
  </si>
  <si>
    <t>無線麥克風接收機</t>
    <phoneticPr fontId="1" type="noConversion"/>
  </si>
  <si>
    <t>50吋電視</t>
    <phoneticPr fontId="1" type="noConversion"/>
  </si>
  <si>
    <t>桌上型電腦</t>
    <phoneticPr fontId="1" type="noConversion"/>
  </si>
  <si>
    <t>1.21.5吋液晶顯示器
2.處理器：Intel Core i7-11700F Processor 2.5 GHz	
3.作業系統 : Windows 11 	
4.記憶體：16GB DDR4 U-DIMM(4xU-DIMM,記憶體最高64GB)	
5.SSD/硬碟： 256GB M.2 NVMe PCIe  + 1T SATA 3.5"HDD	
6.顯示卡：NV GTX1660TI 6GB D6
7.光碟機 : 無
8.網路: Intel WGI219V 10/100/1000 GbE
9.無線網路:Wi-Fi 5(802.11ac)、Bluetooth 4.2 (Dual band) 2*2 
10.傳輸介面 :1x RJ45 GB 乙太網路、3x HDMI 1.4 、1x DVI-D 
                   3x Display port 1.4、2x PS2 、3 x 音源線插孔
                   2x USB 2.0 Type-A 、4x USB 3.2 Type-A、1x 序列埠
11.解析度：​1920 x 1080（Full HD）​</t>
    <phoneticPr fontId="1" type="noConversion"/>
  </si>
  <si>
    <t>件</t>
    <phoneticPr fontId="1" type="noConversion"/>
  </si>
  <si>
    <t xml:space="preserve"> 600*1000cm</t>
    <phoneticPr fontId="1" type="noConversion"/>
  </si>
  <si>
    <t>M</t>
    <phoneticPr fontId="1" type="noConversion"/>
  </si>
  <si>
    <t>1-1</t>
    <phoneticPr fontId="1" type="noConversion"/>
  </si>
  <si>
    <t>1</t>
    <phoneticPr fontId="1" type="noConversion"/>
  </si>
  <si>
    <t>1-3</t>
  </si>
  <si>
    <t>1-4</t>
  </si>
  <si>
    <t>1-5</t>
  </si>
  <si>
    <t>項次</t>
    <phoneticPr fontId="1" type="noConversion"/>
  </si>
  <si>
    <t>燈光 / 音響 / 影音工程</t>
    <phoneticPr fontId="1" type="noConversion"/>
  </si>
  <si>
    <t>名稱</t>
    <phoneticPr fontId="1" type="noConversion"/>
  </si>
  <si>
    <t>項目內容</t>
    <phoneticPr fontId="1" type="noConversion"/>
  </si>
  <si>
    <t>元整</t>
    <phoneticPr fontId="1" type="noConversion"/>
  </si>
  <si>
    <t>1-2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</si>
  <si>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</si>
  <si>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</si>
  <si>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</si>
  <si>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</si>
  <si>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</si>
  <si>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</si>
  <si>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</si>
  <si>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</si>
  <si>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</si>
  <si>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</si>
  <si>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</si>
  <si>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</si>
  <si>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</si>
  <si>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</si>
  <si>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</si>
  <si>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</si>
  <si>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單價</t>
    <phoneticPr fontId="1" type="noConversion"/>
  </si>
  <si>
    <t>以上設備需根據現場已完成之裝飾為迎賓面，整體考量設備包覆與裝飾復原</t>
    <phoneticPr fontId="1" type="noConversion"/>
  </si>
  <si>
    <t>白水聖帝大禮堂燈光音響設備採購標單</t>
  </si>
  <si>
    <t>筒燈</t>
    <phoneticPr fontId="1" type="noConversion"/>
  </si>
  <si>
    <t>走廊筒燈</t>
    <phoneticPr fontId="1" type="noConversion"/>
  </si>
  <si>
    <t xml:space="preserve">25000*150cm </t>
    <phoneticPr fontId="1" type="noConversion"/>
  </si>
  <si>
    <t>45W</t>
    <phoneticPr fontId="1" type="noConversion"/>
  </si>
  <si>
    <t>前幕簾(1)</t>
    <phoneticPr fontId="1" type="noConversion"/>
  </si>
  <si>
    <t>前幕簾(2)</t>
    <phoneticPr fontId="1" type="noConversion"/>
  </si>
  <si>
    <t>手動拉幕簾</t>
    <phoneticPr fontId="1" type="noConversion"/>
  </si>
  <si>
    <t>條燈</t>
    <phoneticPr fontId="1" type="noConversion"/>
  </si>
  <si>
    <t>側發光</t>
    <phoneticPr fontId="1" type="noConversion"/>
  </si>
  <si>
    <t>排煙管</t>
    <phoneticPr fontId="1" type="noConversion"/>
  </si>
  <si>
    <t>攝影機</t>
    <phoneticPr fontId="1" type="noConversion"/>
  </si>
  <si>
    <t>台</t>
    <phoneticPr fontId="1" type="noConversion"/>
  </si>
  <si>
    <t xml:space="preserve">600*1000cm </t>
    <phoneticPr fontId="1" type="noConversion"/>
  </si>
  <si>
    <t xml:space="preserve">1  畫素：500萬CMOS。
2.影像輸出:16:9。
3. 模式：TVI/CVI/AHD/CVBS標準。
4. 輸出：AHD/TVI/CVI/頪比標準訊號。
</t>
    <phoneticPr fontId="1" type="noConversion"/>
  </si>
  <si>
    <t>3000流明</t>
    <phoneticPr fontId="1" type="noConversion"/>
  </si>
  <si>
    <t>1.解析度 標準： XGA 1024x768 / 支援： UXGA 1600x1200 / WUXGA 1920x1200
2.輸入: VGA in x1(RGB: D-SUB 15 pin) ;YCbCr/Compnent x1( 舆 VGAin1 共用 );Videox1;
             S-Videox1( 舆 VGA port 共用 );HDMIx1
3.輸出: VGA x1
4.控制: RS232 x1
5.電源: 100~240V
6.耗電量: Max. 270W
7..梯形校正:手動垂直修正 : ±15°</t>
    <phoneticPr fontId="1" type="noConversion"/>
  </si>
  <si>
    <r>
      <t xml:space="preserve">1.頻率範圍(-10dB) : 52Hz - 20kHz
2.輸出功率 : Dynamic:1100W (LF: 950W HF: 150W) / Continuous: 700W 
                     (LF: 600W HF: 100W)
</t>
    </r>
    <r>
      <rPr>
        <sz val="16"/>
        <rFont val="新細明體"/>
        <family val="1"/>
        <charset val="136"/>
      </rPr>
      <t>3</t>
    </r>
    <r>
      <rPr>
        <sz val="16"/>
        <rFont val="新細明體"/>
        <family val="1"/>
        <charset val="136"/>
      </rPr>
      <t xml:space="preserve">.I/O 連接器 : INPUT: XLR-3-31 x1 , INPUT2: Phone x2, INPUT3: RCA PIN x 2, 
                       THRU: XLR3-32 x 1 (Parallel with INPUT 1 ), LINK OUT: XLR x 1
</t>
    </r>
    <r>
      <rPr>
        <sz val="16"/>
        <rFont val="新細明體"/>
        <family val="1"/>
        <charset val="136"/>
      </rPr>
      <t>4</t>
    </r>
    <r>
      <rPr>
        <sz val="16"/>
        <rFont val="新細明體"/>
        <family val="1"/>
        <charset val="136"/>
      </rPr>
      <t>.電源需求 : 100V - 240V</t>
    </r>
    <phoneticPr fontId="1" type="noConversion"/>
  </si>
  <si>
    <r>
      <t>1.對比度: ≧5,000,000 : 1
2.標準解析度：WUXGA (1920x1200)。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3.支援解析度：UXGA (1600x1200)。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4.鏡頭與變焦：1.6 倍光學變焦。</t>
    </r>
    <r>
      <rPr>
        <sz val="16"/>
        <rFont val="MS Gothic"/>
        <family val="3"/>
      </rPr>
      <t>​
5</t>
    </r>
    <r>
      <rPr>
        <sz val="16"/>
        <rFont val="新細明體"/>
        <family val="1"/>
        <charset val="136"/>
      </rPr>
      <t>輸入與輸出端子：
  輸入：VGA x、1HDMI x2、Video x1、Audio in (3.5mm mini jack)
   x1、Audio in (L/R RCA) x1、USB-A x1、USB-B x1（投影顯示）
  、RJ45 x1（投影顯示）、HDBaseT x1。                                   
  輸出：VGA x1、Audio out (3.5mm mini jack) x1。</t>
    </r>
    <r>
      <rPr>
        <sz val="16"/>
        <rFont val="MS Gothic"/>
        <family val="3"/>
      </rPr>
      <t>​
6</t>
    </r>
    <r>
      <rPr>
        <sz val="16"/>
        <rFont val="新細明體"/>
        <family val="1"/>
        <charset val="136"/>
      </rPr>
      <t>.控制：RS-232 x1、RJ45 x1（控制）、USB-B x1（用於升級）。</t>
    </r>
    <r>
      <rPr>
        <sz val="16"/>
        <rFont val="MS Gothic"/>
        <family val="3"/>
      </rPr>
      <t>​
7.</t>
    </r>
    <r>
      <rPr>
        <sz val="16"/>
        <rFont val="新細明體"/>
        <family val="1"/>
        <charset val="136"/>
      </rPr>
      <t>電源與耗電量：電源需求：100~240V。</t>
    </r>
    <r>
      <rPr>
        <sz val="16"/>
        <rFont val="MS Gothic"/>
        <family val="3"/>
      </rPr>
      <t>​</t>
    </r>
    <phoneticPr fontId="1" type="noConversion"/>
  </si>
  <si>
    <t xml:space="preserve"> 1.輸出入介面 : USB Audio Class 2.0 compliant, Sampling Frequency: 
                         Max 192 kHz, Bit Depth: 24-bit
2.Input Channels : Mono/Stereo[MIC/LINE]  X 2
3.Output Channels : AUX SEND X4 ；GROUP OUT X4
4.輸入聲道：單聲道[麥克風 / 線路] X 8 ；立體聲 [線路] X2立體聲輸出 X2
6.輸出聲道 : 立體聲輸出 X 2；MONITOR輸出 X 1；耳機 X1</t>
    <phoneticPr fontId="1" type="noConversion"/>
  </si>
  <si>
    <r>
      <t xml:space="preserve">1.Frequency range (-10dB) : 52Hz – 20kHz
2.輸出電源 : Dynamic:1000 W (LF: 800 W, HF: 200 W) / Continuous: 465 W
                    (LF: 400 W, HF: 65 W)
</t>
    </r>
    <r>
      <rPr>
        <sz val="16"/>
        <rFont val="新細明體"/>
        <family val="1"/>
        <charset val="136"/>
      </rPr>
      <t>3</t>
    </r>
    <r>
      <rPr>
        <sz val="16"/>
        <rFont val="新細明體"/>
        <family val="1"/>
        <charset val="136"/>
      </rPr>
      <t xml:space="preserve">.I/O 連接器 : INPUT1: Combo x1, INPUT2: Combo x 1 + RCA pin x 2 (Unbalanced), 
                       OUTPUT: XLR3-32 x 1 (CH1 Parallel Through or CH1+CH2 Mix)
</t>
    </r>
    <r>
      <rPr>
        <sz val="16"/>
        <rFont val="新細明體"/>
        <family val="1"/>
        <charset val="136"/>
      </rPr>
      <t>4</t>
    </r>
    <r>
      <rPr>
        <sz val="16"/>
        <rFont val="新細明體"/>
        <family val="1"/>
        <charset val="136"/>
      </rPr>
      <t xml:space="preserve">電源需求 : 110V </t>
    </r>
    <r>
      <rPr>
        <sz val="16"/>
        <rFont val="新細明體"/>
        <family val="1"/>
        <charset val="136"/>
      </rPr>
      <t/>
    </r>
    <phoneticPr fontId="1" type="noConversion"/>
  </si>
  <si>
    <t>1.頻率範圍(-10dB) : 40 Hz - 150 Hz 
2.輸出功率 : Dynamic:1020W / Continuous: 800W
3.I/O 連接器 : INPUT: XLR3-31 x2 , THRU: XLR-3-32 x 2(THROUGH or HPF POST)
4.電源需求 : 110V</t>
    <phoneticPr fontId="1" type="noConversion"/>
  </si>
  <si>
    <r>
      <t>1.輸入端子：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2 個 XLR（平衡）、2 個 TRS 1/4"（平衡）</t>
    </r>
    <r>
      <rPr>
        <sz val="16"/>
        <rFont val="MS Gothic"/>
        <family val="3"/>
      </rPr>
      <t>​
2</t>
    </r>
    <r>
      <rPr>
        <sz val="16"/>
        <rFont val="新細明體"/>
        <family val="1"/>
        <charset val="136"/>
      </rPr>
      <t>.輸出端子：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2 個 XLR（平衡）、2 個 TRS 1/4"（平衡）</t>
    </r>
    <r>
      <rPr>
        <sz val="16"/>
        <rFont val="MS Gothic"/>
        <family val="3"/>
      </rPr>
      <t>​
3.</t>
    </r>
    <r>
      <rPr>
        <sz val="16"/>
        <rFont val="新細明體"/>
        <family val="1"/>
        <charset val="136"/>
      </rPr>
      <t>A/D-D/A 轉換：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24 位元，96kHz</t>
    </r>
    <r>
      <rPr>
        <sz val="16"/>
        <rFont val="MS Gothic"/>
        <family val="3"/>
      </rPr>
      <t>​
4.</t>
    </r>
    <r>
      <rPr>
        <sz val="16"/>
        <rFont val="新細明體"/>
        <family val="1"/>
        <charset val="136"/>
      </rPr>
      <t>MIDI 介面：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5 針 DIN（輸入/輸出/直通）</t>
    </r>
    <r>
      <rPr>
        <sz val="16"/>
        <rFont val="MS Gothic"/>
        <family val="3"/>
      </rPr>
      <t>​
5</t>
    </r>
    <r>
      <rPr>
        <sz val="16"/>
        <rFont val="新細明體"/>
        <family val="1"/>
        <charset val="136"/>
      </rPr>
      <t>.電源：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AC100V</t>
    </r>
    <phoneticPr fontId="1" type="noConversion"/>
  </si>
  <si>
    <r>
      <t>1.音訊解析度：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最高支援 24 位元／96 kHz。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2.輸入端子：2 組 XLR／TRS 複合輸入， 每個輸入皆具備增益控制旋鈕，第 1
                     輸入支援 GUITAR（Hi-Z）切換。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3.輸出端子：2 組 TRS 平衡輸出（OUTPUT A），2組 3.5mm 立體聲耳機輸出
                     (OUTPUT A-B）。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4.控制與功能：DIRECT MONITOR：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直接監聽開關，允許無延遲地監聽輸入信
                         號。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5.LOOPBACK：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環回功能，可將電腦或行動裝置的播放音訊與輸入信號混合。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6.STEREO LINK：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立體聲連結功能。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7.MUSIC／STREAMING：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模式切換開關。</t>
    </r>
    <r>
      <rPr>
        <sz val="16"/>
        <rFont val="MS Gothic"/>
        <family val="3"/>
      </rPr>
      <t>​
8.</t>
    </r>
    <r>
      <rPr>
        <sz val="16"/>
        <rFont val="新細明體"/>
        <family val="1"/>
        <charset val="136"/>
      </rPr>
      <t>電源選項：USB 匯流排供電。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可使用 2 顆 AA 電池供電，提供約 4 小時的運
                      作時間。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9.相容性：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相容於 Windows、Mac、iOS 及部分 Android 設備，無需安裝驅動程
                  式即可使用。</t>
    </r>
    <phoneticPr fontId="1" type="noConversion"/>
  </si>
  <si>
    <t>1. 連接埠數量/介面 : 8埠10/100/1000 BASE-T
2. 提供 16Gbps 交換背板頻寬、4K 網路硬體位址數量(MAC Address)
3. 具LED顯示燈號，可顯示電源、連接、速度等狀態
4. 金屬外殼有助散熱、隨插即用方便上手
5. 無風扇靜音設計
6. 尺寸: 138.65 x 85 x 22.4mm
7. 提供外接式電源變壓器(5V/1A)</t>
    <phoneticPr fontId="1" type="noConversion"/>
  </si>
  <si>
    <r>
      <t>1.設計：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採用隱藏式天線設計。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2.音頭模組：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採用可更換的音頭模組設計。</t>
    </r>
    <r>
      <rPr>
        <sz val="16"/>
        <rFont val="MS Gothic"/>
        <family val="3"/>
      </rPr>
      <t>​
3.</t>
    </r>
    <r>
      <rPr>
        <sz val="16"/>
        <rFont val="新細明體"/>
        <family val="1"/>
        <charset val="136"/>
      </rPr>
      <t>顯示屏：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配備 LCD 顯示屏，可顯示工作頻道、電池電量等資訊。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4.</t>
    </r>
    <r>
      <rPr>
        <sz val="16"/>
        <rFont val="新細明體"/>
        <family val="1"/>
        <charset val="136"/>
      </rPr>
      <t>電源：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使用兩顆 AA 電池供電。</t>
    </r>
    <r>
      <rPr>
        <sz val="16"/>
        <rFont val="MS Gothic"/>
        <family val="3"/>
      </rPr>
      <t>​</t>
    </r>
    <phoneticPr fontId="1" type="noConversion"/>
  </si>
  <si>
    <r>
      <t>1.頻率範圍：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UHF 480 至 934 MHz</t>
    </r>
    <r>
      <rPr>
        <sz val="16"/>
        <rFont val="MS Gothic"/>
        <family val="3"/>
      </rPr>
      <t xml:space="preserve">​
</t>
    </r>
    <r>
      <rPr>
        <sz val="16"/>
        <rFont val="新細明體"/>
        <family val="1"/>
        <charset val="136"/>
      </rPr>
      <t>2.接收方式：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純自動選訊接收，確保穩定的信號接收。</t>
    </r>
    <r>
      <rPr>
        <sz val="16"/>
        <rFont val="MS Gothic"/>
        <family val="3"/>
      </rPr>
      <t>​
3</t>
    </r>
    <r>
      <rPr>
        <sz val="16"/>
        <rFont val="新細明體"/>
        <family val="1"/>
        <charset val="136"/>
      </rPr>
      <t>.音頻輸出：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可切換三段音量，平衡式 +16dB/0dB/-6dB，非平衡式 +
                     10dB/0dB/-6dB。</t>
    </r>
    <r>
      <rPr>
        <sz val="16"/>
        <rFont val="MS Gothic"/>
        <family val="3"/>
      </rPr>
      <t>​
4</t>
    </r>
    <r>
      <rPr>
        <sz val="16"/>
        <rFont val="新細明體"/>
        <family val="1"/>
        <charset val="136"/>
      </rPr>
      <t>.電腦控制：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透過 USB 介面，使用 MIPRO ACT-BUS 軟體可遙控多達 64 組的
                     各項操作，並結合互不干擾頻道計算軟體 FSA，預設互不干擾頻
                     率。</t>
    </r>
    <r>
      <rPr>
        <sz val="16"/>
        <rFont val="MS Gothic"/>
        <family val="3"/>
      </rPr>
      <t>​
5</t>
    </r>
    <r>
      <rPr>
        <sz val="16"/>
        <rFont val="新細明體"/>
        <family val="1"/>
        <charset val="136"/>
      </rPr>
      <t>.天線裝置：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TNC 天線接口。</t>
    </r>
    <r>
      <rPr>
        <sz val="16"/>
        <rFont val="MS Gothic"/>
        <family val="3"/>
      </rPr>
      <t>​
6</t>
    </r>
    <r>
      <rPr>
        <sz val="16"/>
        <rFont val="新細明體"/>
        <family val="1"/>
        <charset val="136"/>
      </rPr>
      <t>.電源供應：</t>
    </r>
    <r>
      <rPr>
        <sz val="16"/>
        <rFont val="MS Gothic"/>
        <family val="3"/>
      </rPr>
      <t>​</t>
    </r>
    <r>
      <rPr>
        <sz val="16"/>
        <rFont val="新細明體"/>
        <family val="1"/>
        <charset val="136"/>
      </rPr>
      <t>外接 100 至 240V AC 交換式電源供應器。</t>
    </r>
    <phoneticPr fontId="1" type="noConversion"/>
  </si>
  <si>
    <r>
      <t xml:space="preserve">1.解析度：3840x2160(4K)
</t>
    </r>
    <r>
      <rPr>
        <sz val="16"/>
        <rFont val="新細明體"/>
        <family val="1"/>
        <charset val="136"/>
      </rPr>
      <t>2</t>
    </r>
    <r>
      <rPr>
        <sz val="16"/>
        <rFont val="新細明體"/>
        <family val="1"/>
        <charset val="136"/>
      </rPr>
      <t xml:space="preserve">.HDMI 側出式配置
</t>
    </r>
    <r>
      <rPr>
        <sz val="16"/>
        <rFont val="新細明體"/>
        <family val="1"/>
        <charset val="136"/>
      </rPr>
      <t>3</t>
    </r>
    <r>
      <rPr>
        <sz val="16"/>
        <rFont val="新細明體"/>
        <family val="1"/>
        <charset val="136"/>
      </rPr>
      <t xml:space="preserve">.色彩影像技術;
</t>
    </r>
    <r>
      <rPr>
        <sz val="16"/>
        <rFont val="新細明體"/>
        <family val="1"/>
        <charset val="136"/>
      </rPr>
      <t>4</t>
    </r>
    <r>
      <rPr>
        <sz val="16"/>
        <rFont val="新細明體"/>
        <family val="1"/>
        <charset val="136"/>
      </rPr>
      <t xml:space="preserve">圖像雜訊抑制功能
</t>
    </r>
    <r>
      <rPr>
        <sz val="16"/>
        <rFont val="新細明體"/>
        <family val="1"/>
        <charset val="136"/>
      </rPr>
      <t>5</t>
    </r>
    <r>
      <rPr>
        <sz val="16"/>
        <rFont val="新細明體"/>
        <family val="1"/>
        <charset val="136"/>
      </rPr>
      <t>音箱式喇叭</t>
    </r>
    <phoneticPr fontId="1" type="noConversion"/>
  </si>
  <si>
    <t>排煙開孔</t>
    <phoneticPr fontId="1" type="noConversion"/>
  </si>
  <si>
    <t>式</t>
    <phoneticPr fontId="1" type="noConversion"/>
  </si>
  <si>
    <t>6000流明投影</t>
    <phoneticPr fontId="1" type="noConversion"/>
  </si>
  <si>
    <t>小計</t>
    <phoneticPr fontId="1" type="noConversion"/>
  </si>
  <si>
    <t>總計(台幣)_含稅 :</t>
    <phoneticPr fontId="1" type="noConversion"/>
  </si>
  <si>
    <t>稅金 :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</si>
</sst>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_ ;[Red]\-#,##0\ "/>
    <numFmt numFmtId="177" formatCode="[DBNum2][$-404]General"/>
    <numFmt numFmtId="178" formatCode="0.00_);[Red]\(0.00\)"/>
    <numFmt numFmtId="179" formatCode="[$-F800]dddd\,\ mmmm\ dd\,\ yyyy"/>
  </numFmts>
  <fonts count="31"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1"/>
      <name val="新細明體"/>
      <family val="1"/>
      <charset val="136"/>
    </font>
    <font>
      <sz val="11"/>
      <name val="新細明體"/>
      <family val="1"/>
      <charset val="136"/>
    </font>
    <font>
      <sz val="16"/>
      <name val="新細明體"/>
      <family val="1"/>
      <charset val="136"/>
    </font>
    <font>
      <b/>
      <sz val="20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5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22"/>
      <color indexed="8"/>
      <name val="新細明體"/>
      <family val="1"/>
      <charset val="136"/>
    </font>
    <font>
      <b/>
      <u/>
      <sz val="22"/>
      <color indexed="30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6"/>
      <name val="MS Gothic"/>
      <family val="3"/>
    </font>
    <font>
      <b/>
      <sz val="16"/>
      <color indexed="8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24"/>
      <name val="新細明體"/>
      <family val="1"/>
      <charset val="136"/>
    </font>
    <font>
      <sz val="24"/>
      <color indexed="8"/>
      <name val="新細明體"/>
      <family val="1"/>
      <charset val="136"/>
    </font>
    <font>
      <u/>
      <sz val="11"/>
      <color theme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30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>
      <alignment vertical="center"/>
    </xf>
    <xf numFmtId="176" fontId="2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right" vertical="center"/>
    </xf>
    <xf numFmtId="176" fontId="21" fillId="0" borderId="3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8" fontId="20" fillId="0" borderId="3" xfId="0" applyNumberFormat="1" applyFont="1" applyBorder="1" applyAlignment="1">
      <alignment horizontal="right" vertical="center"/>
    </xf>
    <xf numFmtId="178" fontId="21" fillId="0" borderId="3" xfId="0" applyNumberFormat="1" applyFont="1" applyBorder="1">
      <alignment vertical="center"/>
    </xf>
    <xf numFmtId="176" fontId="26" fillId="0" borderId="1" xfId="0" applyNumberFormat="1" applyFont="1" applyBorder="1" applyAlignment="1">
      <alignment horizontal="right" vertical="center"/>
    </xf>
    <xf numFmtId="178" fontId="27" fillId="0" borderId="3" xfId="0" applyNumberFormat="1" applyFont="1" applyBorder="1" applyAlignment="1">
      <alignment horizontal="left" vertical="center"/>
    </xf>
    <xf numFmtId="179" fontId="10" fillId="0" borderId="0" xfId="0" applyNumberFormat="1" applyFont="1">
      <alignment vertical="center"/>
    </xf>
    <xf numFmtId="49" fontId="17" fillId="2" borderId="5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76" fontId="17" fillId="2" borderId="6" xfId="0" applyNumberFormat="1" applyFont="1" applyFill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 wrapText="1"/>
    </xf>
    <xf numFmtId="178" fontId="27" fillId="0" borderId="8" xfId="0" applyNumberFormat="1" applyFont="1" applyBorder="1" applyAlignment="1">
      <alignment horizontal="left" vertical="center"/>
    </xf>
    <xf numFmtId="176" fontId="28" fillId="0" borderId="1" xfId="0" applyNumberFormat="1" applyFont="1" applyBorder="1" applyAlignment="1">
      <alignment horizontal="right" vertical="center"/>
    </xf>
    <xf numFmtId="176" fontId="29" fillId="0" borderId="1" xfId="0" applyNumberFormat="1" applyFont="1" applyBorder="1">
      <alignment vertical="center"/>
    </xf>
    <xf numFmtId="176" fontId="25" fillId="0" borderId="9" xfId="0" applyNumberFormat="1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7" fontId="26" fillId="0" borderId="2" xfId="0" applyNumberFormat="1" applyFont="1" applyBorder="1" applyAlignment="1">
      <alignment horizontal="center" vertical="center"/>
    </xf>
    <xf numFmtId="177" fontId="26" fillId="0" borderId="10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4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</cellXfs>
  <cellStyles count="5">
    <cellStyle name="一般" xfId="0" builtinId="0"/>
    <cellStyle name="常规 10" xfId="1"/>
    <cellStyle name="常规 8" xfId="2"/>
    <cellStyle name="常规 9" xfId="3"/>
    <cellStyle name="超連結" xfId="4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4286250</xdr:colOff>
      <xdr:row>0</xdr:row>
      <xdr:rowOff>200025</xdr:rowOff>
    </xdr:from>
    <xdr:to>
      <xdr:col>3</xdr:col>
      <xdr:colOff>2171700</xdr:colOff>
      <xdr:row>6</xdr:row>
      <xdr:rowOff>57150</xdr:rowOff>
    </xdr:to>
    <xdr:pic>
      <xdr:nvPicPr>
        <xdr:cNvPr id="1025" name="圖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4125" y="200025"/>
          <a:ext cx="32289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view="pageBreakPreview" topLeftCell="A26" zoomScale="60" zoomScaleNormal="100" workbookViewId="0">
      <selection activeCell="S31" sqref="S31"/>
    </sheetView>
  </sheetViews>
  <sheetFormatPr defaultRowHeight="15.75"/>
  <cols>
    <col min="1" max="1" width="8.28515625" style="2" customWidth="1"/>
    <col min="2" max="2" width="22.42578125" style="7" customWidth="1"/>
    <col min="3" max="3" width="80.140625" style="7" customWidth="1"/>
    <col min="4" max="4" width="40" style="5" customWidth="1"/>
    <col min="5" max="5" width="15.140625" style="3" customWidth="1"/>
    <col min="6" max="6" width="6.5703125" style="4" customWidth="1"/>
    <col min="7" max="7" width="20.85546875" style="11" customWidth="1"/>
    <col min="8" max="8" width="26.7109375" style="9" customWidth="1"/>
  </cols>
  <sheetData>
    <row r="1" spans="1:8" ht="35.25">
      <c r="A1" s="46"/>
      <c r="B1" s="46"/>
      <c r="C1" s="46"/>
      <c r="D1" s="46"/>
      <c r="E1" s="46"/>
      <c r="F1" s="46"/>
      <c r="G1" s="46"/>
      <c r="H1" s="46"/>
    </row>
    <row r="2" spans="1:8" ht="30.75" customHeight="1">
      <c r="A2" s="47"/>
      <c r="B2" s="47"/>
      <c r="C2" s="47"/>
      <c r="D2" s="47"/>
      <c r="E2" s="47"/>
      <c r="F2" s="47"/>
      <c r="G2" s="47"/>
      <c r="H2" s="47"/>
    </row>
    <row r="4" spans="1:8" ht="30">
      <c r="A4" s="48"/>
      <c r="B4" s="48"/>
      <c r="C4" s="48"/>
      <c r="D4" s="48"/>
      <c r="E4" s="48"/>
      <c r="F4" s="48"/>
      <c r="G4" s="48"/>
      <c r="H4" s="48"/>
    </row>
    <row r="5" spans="1:8" ht="42.75" customHeight="1">
      <c r="A5" s="49"/>
      <c r="B5" s="49"/>
      <c r="C5" s="49"/>
      <c r="D5" s="49"/>
      <c r="E5" s="49"/>
      <c r="F5" s="49"/>
      <c r="G5" s="49"/>
      <c r="H5" s="49"/>
    </row>
    <row r="6" spans="1:8" ht="40.5" customHeight="1">
      <c r="A6" s="48"/>
      <c r="B6" s="48"/>
      <c r="C6" s="48"/>
      <c r="D6" s="48"/>
      <c r="E6" s="48"/>
      <c r="F6" s="48"/>
      <c r="G6" s="48"/>
      <c r="H6" s="48"/>
    </row>
    <row r="7" spans="1:8" ht="40.5" customHeight="1">
      <c r="A7" s="50" t="s">
        <v>48</v>
      </c>
      <c r="B7" s="50"/>
      <c r="C7" s="50"/>
      <c r="D7" s="50"/>
      <c r="E7" s="50"/>
      <c r="F7" s="12"/>
      <c r="G7" s="10"/>
    </row>
    <row r="8" spans="1:8" ht="36.75" customHeight="1">
      <c r="A8" s="50"/>
      <c r="B8" s="50"/>
      <c r="C8" s="50"/>
      <c r="D8" s="50"/>
      <c r="E8" s="50"/>
      <c r="F8" s="12"/>
      <c r="G8" s="10"/>
    </row>
    <row r="9" spans="1:8" ht="26.25" customHeight="1" thickBot="1">
      <c r="B9" s="6"/>
      <c r="C9" s="6"/>
      <c r="H9" s="27">
        <v>45761</v>
      </c>
    </row>
    <row r="10" spans="1:8" s="8" customFormat="1" ht="72.75" customHeight="1">
      <c r="A10" s="28" t="s">
        <v>24</v>
      </c>
      <c r="B10" s="29" t="s">
        <v>26</v>
      </c>
      <c r="C10" s="53" t="s">
        <v>27</v>
      </c>
      <c r="D10" s="54"/>
      <c r="E10" s="51" t="s">
        <v>0</v>
      </c>
      <c r="F10" s="51"/>
      <c r="G10" s="30" t="s">
        <v>46</v>
      </c>
      <c r="H10" s="31" t="s">
        <v>79</v>
      </c>
    </row>
    <row r="11" spans="1:8" s="1" customFormat="1" ht="40.9" customHeight="1">
      <c r="A11" s="32" t="s">
        <v>20</v>
      </c>
      <c r="B11" s="19" t="s">
        <v>25</v>
      </c>
      <c r="C11" s="20"/>
      <c r="D11" s="15"/>
      <c r="E11" s="16"/>
      <c r="F11" s="16"/>
      <c r="G11" s="17"/>
      <c r="H11" s="18"/>
    </row>
    <row r="12" spans="1:8" s="1" customFormat="1" ht="275.45" customHeight="1">
      <c r="A12" s="32" t="s">
        <v>19</v>
      </c>
      <c r="B12" s="21" t="s">
        <v>78</v>
      </c>
      <c r="C12" s="37" t="s">
        <v>66</v>
      </c>
      <c r="D12" s="38"/>
      <c r="E12" s="13">
        <v>3</v>
      </c>
      <c r="F12" s="14" t="s">
        <v>1</v>
      </c>
      <c r="G12" s="34"/>
      <c r="H12" s="35">
        <f t="shared" ref="H12:H29" si="0">G12*E12</f>
        <v>0</v>
      </c>
    </row>
    <row r="13" spans="1:8" s="1" customFormat="1" ht="177.6" customHeight="1">
      <c r="A13" s="32" t="s">
        <v>29</v>
      </c>
      <c r="B13" s="21" t="s">
        <v>2</v>
      </c>
      <c r="C13" s="37" t="s">
        <v>67</v>
      </c>
      <c r="D13" s="38"/>
      <c r="E13" s="13">
        <v>1</v>
      </c>
      <c r="F13" s="14" t="s">
        <v>1</v>
      </c>
      <c r="G13" s="34"/>
      <c r="H13" s="35">
        <f t="shared" si="0"/>
        <v>0</v>
      </c>
    </row>
    <row r="14" spans="1:8" s="1" customFormat="1" ht="163.15" customHeight="1">
      <c r="A14" s="32" t="s">
        <v>21</v>
      </c>
      <c r="B14" s="21" t="s">
        <v>3</v>
      </c>
      <c r="C14" s="37" t="s">
        <v>65</v>
      </c>
      <c r="D14" s="38"/>
      <c r="E14" s="13">
        <v>2</v>
      </c>
      <c r="F14" s="14" t="s">
        <v>1</v>
      </c>
      <c r="G14" s="34"/>
      <c r="H14" s="35">
        <f t="shared" si="0"/>
        <v>0</v>
      </c>
    </row>
    <row r="15" spans="1:8" s="1" customFormat="1" ht="159" customHeight="1">
      <c r="A15" s="32" t="s">
        <v>22</v>
      </c>
      <c r="B15" s="21" t="s">
        <v>4</v>
      </c>
      <c r="C15" s="37" t="s">
        <v>68</v>
      </c>
      <c r="D15" s="38"/>
      <c r="E15" s="13">
        <v>2</v>
      </c>
      <c r="F15" s="14" t="s">
        <v>1</v>
      </c>
      <c r="G15" s="34"/>
      <c r="H15" s="35">
        <f t="shared" si="0"/>
        <v>0</v>
      </c>
    </row>
    <row r="16" spans="1:8" s="1" customFormat="1" ht="116.45" customHeight="1">
      <c r="A16" s="32" t="s">
        <v>23</v>
      </c>
      <c r="B16" s="21" t="s">
        <v>5</v>
      </c>
      <c r="C16" s="37" t="s">
        <v>69</v>
      </c>
      <c r="D16" s="38"/>
      <c r="E16" s="13">
        <v>2</v>
      </c>
      <c r="F16" s="14" t="s">
        <v>1</v>
      </c>
      <c r="G16" s="34"/>
      <c r="H16" s="35">
        <f t="shared" si="0"/>
        <v>0</v>
      </c>
    </row>
    <row r="17" spans="1:8" s="1" customFormat="1" ht="135.6" customHeight="1">
      <c r="A17" s="32" t="s">
        <v>30</v>
      </c>
      <c r="B17" s="21" t="s">
        <v>6</v>
      </c>
      <c r="C17" s="37" t="s">
        <v>70</v>
      </c>
      <c r="D17" s="38"/>
      <c r="E17" s="13">
        <v>1</v>
      </c>
      <c r="F17" s="14" t="s">
        <v>1</v>
      </c>
      <c r="G17" s="34"/>
      <c r="H17" s="35">
        <f t="shared" si="0"/>
        <v>0</v>
      </c>
    </row>
    <row r="18" spans="1:8" ht="229.15" customHeight="1">
      <c r="A18" s="32" t="s">
        <v>31</v>
      </c>
      <c r="B18" s="21" t="s">
        <v>12</v>
      </c>
      <c r="C18" s="37" t="s">
        <v>74</v>
      </c>
      <c r="D18" s="38"/>
      <c r="E18" s="13">
        <v>2</v>
      </c>
      <c r="F18" s="14" t="s">
        <v>8</v>
      </c>
      <c r="G18" s="34"/>
      <c r="H18" s="35">
        <f t="shared" si="0"/>
        <v>0</v>
      </c>
    </row>
    <row r="19" spans="1:8" s="1" customFormat="1" ht="127.15" customHeight="1">
      <c r="A19" s="32" t="s">
        <v>32</v>
      </c>
      <c r="B19" s="21" t="s">
        <v>7</v>
      </c>
      <c r="C19" s="37" t="s">
        <v>73</v>
      </c>
      <c r="D19" s="38"/>
      <c r="E19" s="13">
        <v>4</v>
      </c>
      <c r="F19" s="14" t="s">
        <v>9</v>
      </c>
      <c r="G19" s="34"/>
      <c r="H19" s="35">
        <f t="shared" si="0"/>
        <v>0</v>
      </c>
    </row>
    <row r="20" spans="1:8" ht="342" customHeight="1">
      <c r="A20" s="32" t="s">
        <v>33</v>
      </c>
      <c r="B20" s="21" t="s">
        <v>10</v>
      </c>
      <c r="C20" s="37" t="s">
        <v>71</v>
      </c>
      <c r="D20" s="38"/>
      <c r="E20" s="13">
        <v>1</v>
      </c>
      <c r="F20" s="14" t="s">
        <v>1</v>
      </c>
      <c r="G20" s="34"/>
      <c r="H20" s="35">
        <f t="shared" si="0"/>
        <v>0</v>
      </c>
    </row>
    <row r="21" spans="1:8" ht="173.45" customHeight="1">
      <c r="A21" s="32" t="s">
        <v>34</v>
      </c>
      <c r="B21" s="21" t="s">
        <v>11</v>
      </c>
      <c r="C21" s="37" t="s">
        <v>72</v>
      </c>
      <c r="D21" s="38"/>
      <c r="E21" s="13">
        <v>1</v>
      </c>
      <c r="F21" s="14" t="s">
        <v>1</v>
      </c>
      <c r="G21" s="34"/>
      <c r="H21" s="35">
        <f t="shared" si="0"/>
        <v>0</v>
      </c>
    </row>
    <row r="22" spans="1:8" ht="135" customHeight="1">
      <c r="A22" s="32" t="s">
        <v>35</v>
      </c>
      <c r="B22" s="21" t="s">
        <v>13</v>
      </c>
      <c r="C22" s="37" t="s">
        <v>75</v>
      </c>
      <c r="D22" s="38"/>
      <c r="E22" s="13">
        <v>1</v>
      </c>
      <c r="F22" s="14" t="s">
        <v>1</v>
      </c>
      <c r="G22" s="34"/>
      <c r="H22" s="35">
        <f t="shared" si="0"/>
        <v>0</v>
      </c>
    </row>
    <row r="23" spans="1:8" ht="309" customHeight="1">
      <c r="A23" s="32" t="s">
        <v>36</v>
      </c>
      <c r="B23" s="21" t="s">
        <v>14</v>
      </c>
      <c r="C23" s="52" t="s">
        <v>15</v>
      </c>
      <c r="D23" s="38"/>
      <c r="E23" s="13">
        <v>1</v>
      </c>
      <c r="F23" s="14" t="s">
        <v>1</v>
      </c>
      <c r="G23" s="34"/>
      <c r="H23" s="35">
        <f t="shared" si="0"/>
        <v>0</v>
      </c>
    </row>
    <row r="24" spans="1:8" ht="96.6" customHeight="1">
      <c r="A24" s="32" t="s">
        <v>37</v>
      </c>
      <c r="B24" s="21" t="s">
        <v>55</v>
      </c>
      <c r="C24" s="37" t="s">
        <v>17</v>
      </c>
      <c r="D24" s="41"/>
      <c r="E24" s="13">
        <v>4</v>
      </c>
      <c r="F24" s="14" t="s">
        <v>16</v>
      </c>
      <c r="G24" s="34"/>
      <c r="H24" s="35">
        <f t="shared" si="0"/>
        <v>0</v>
      </c>
    </row>
    <row r="25" spans="1:8" ht="114" customHeight="1">
      <c r="A25" s="32" t="s">
        <v>38</v>
      </c>
      <c r="B25" s="21" t="s">
        <v>53</v>
      </c>
      <c r="C25" s="37" t="s">
        <v>51</v>
      </c>
      <c r="D25" s="41"/>
      <c r="E25" s="13">
        <v>1</v>
      </c>
      <c r="F25" s="14" t="s">
        <v>16</v>
      </c>
      <c r="G25" s="34"/>
      <c r="H25" s="35">
        <f t="shared" si="0"/>
        <v>0</v>
      </c>
    </row>
    <row r="26" spans="1:8" ht="105" customHeight="1">
      <c r="A26" s="32" t="s">
        <v>39</v>
      </c>
      <c r="B26" s="21" t="s">
        <v>54</v>
      </c>
      <c r="C26" s="37" t="s">
        <v>61</v>
      </c>
      <c r="D26" s="41"/>
      <c r="E26" s="13">
        <v>2</v>
      </c>
      <c r="F26" s="14" t="s">
        <v>16</v>
      </c>
      <c r="G26" s="34"/>
      <c r="H26" s="35">
        <f t="shared" si="0"/>
        <v>0</v>
      </c>
    </row>
    <row r="27" spans="1:8" ht="85.15" customHeight="1">
      <c r="A27" s="32" t="s">
        <v>40</v>
      </c>
      <c r="B27" s="21" t="s">
        <v>49</v>
      </c>
      <c r="C27" s="37" t="s">
        <v>52</v>
      </c>
      <c r="D27" s="41"/>
      <c r="E27" s="13">
        <v>76</v>
      </c>
      <c r="F27" s="14" t="s">
        <v>8</v>
      </c>
      <c r="G27" s="34"/>
      <c r="H27" s="35">
        <f t="shared" si="0"/>
        <v>0</v>
      </c>
    </row>
    <row r="28" spans="1:8" ht="98.45" customHeight="1">
      <c r="A28" s="32" t="s">
        <v>41</v>
      </c>
      <c r="B28" s="21" t="s">
        <v>50</v>
      </c>
      <c r="C28" s="37" t="s">
        <v>52</v>
      </c>
      <c r="D28" s="41"/>
      <c r="E28" s="13">
        <v>30</v>
      </c>
      <c r="F28" s="14" t="s">
        <v>8</v>
      </c>
      <c r="G28" s="34"/>
      <c r="H28" s="35">
        <f t="shared" si="0"/>
        <v>0</v>
      </c>
    </row>
    <row r="29" spans="1:8" ht="88.15" customHeight="1">
      <c r="A29" s="32" t="s">
        <v>42</v>
      </c>
      <c r="B29" s="22" t="s">
        <v>56</v>
      </c>
      <c r="C29" s="37" t="s">
        <v>57</v>
      </c>
      <c r="D29" s="41"/>
      <c r="E29" s="13">
        <v>102</v>
      </c>
      <c r="F29" s="14" t="s">
        <v>18</v>
      </c>
      <c r="G29" s="34"/>
      <c r="H29" s="35">
        <f t="shared" si="0"/>
        <v>0</v>
      </c>
    </row>
    <row r="30" spans="1:8" ht="211.9" customHeight="1">
      <c r="A30" s="32" t="s">
        <v>43</v>
      </c>
      <c r="B30" s="21" t="s">
        <v>63</v>
      </c>
      <c r="C30" s="37" t="s">
        <v>64</v>
      </c>
      <c r="D30" s="41"/>
      <c r="E30" s="13">
        <v>2</v>
      </c>
      <c r="F30" s="13" t="s">
        <v>60</v>
      </c>
      <c r="G30" s="34"/>
      <c r="H30" s="35">
        <f>G30*E30</f>
        <v>0</v>
      </c>
    </row>
    <row r="31" spans="1:8" ht="88.15" customHeight="1">
      <c r="A31" s="32" t="s">
        <v>44</v>
      </c>
      <c r="B31" s="21" t="s">
        <v>58</v>
      </c>
      <c r="C31" s="37" t="s">
        <v>76</v>
      </c>
      <c r="D31" s="41"/>
      <c r="E31" s="13">
        <v>1</v>
      </c>
      <c r="F31" s="13" t="s">
        <v>77</v>
      </c>
      <c r="G31" s="34"/>
      <c r="H31" s="35">
        <f>G31*E31</f>
        <v>0</v>
      </c>
    </row>
    <row r="32" spans="1:8" ht="107.45" customHeight="1">
      <c r="A32" s="32" t="s">
        <v>45</v>
      </c>
      <c r="B32" s="21" t="s">
        <v>59</v>
      </c>
      <c r="C32" s="37" t="s">
        <v>62</v>
      </c>
      <c r="D32" s="41"/>
      <c r="E32" s="13">
        <v>4</v>
      </c>
      <c r="F32" s="13" t="s">
        <v>60</v>
      </c>
      <c r="G32" s="34"/>
      <c r="H32" s="35">
        <f>G32*E32</f>
        <v>0</v>
      </c>
    </row>
    <row r="33" spans="1:8" ht="39.6" customHeight="1">
      <c r="A33" s="33" t="s">
        <v>47</v>
      </c>
      <c r="B33" s="26"/>
      <c r="C33" s="26"/>
      <c r="D33" s="26"/>
      <c r="E33" s="26"/>
      <c r="F33" s="26"/>
      <c r="G33" s="23"/>
      <c r="H33" s="24"/>
    </row>
    <row r="34" spans="1:8" ht="39.6" customHeight="1">
      <c r="A34" s="39" t="s">
        <v>81</v>
      </c>
      <c r="B34" s="40"/>
      <c r="C34" s="44">
        <f>H34</f>
        <v>0</v>
      </c>
      <c r="D34" s="45"/>
      <c r="E34" s="42" t="s">
        <v>28</v>
      </c>
      <c r="F34" s="43"/>
      <c r="G34" s="25"/>
      <c r="H34" s="36">
        <f>SUM(H12:H32)*0.05</f>
        <v>0</v>
      </c>
    </row>
    <row r="35" spans="1:8" ht="45" customHeight="1">
      <c r="A35" s="39" t="s">
        <v>80</v>
      </c>
      <c r="B35" s="40"/>
      <c r="C35" s="44">
        <f>H35</f>
        <v>0</v>
      </c>
      <c r="D35" s="45"/>
      <c r="E35" s="42" t="s">
        <v>28</v>
      </c>
      <c r="F35" s="43"/>
      <c r="G35" s="25"/>
      <c r="H35" s="36">
        <f>SUM(H12:H32)+H34</f>
        <v>0</v>
      </c>
    </row>
    <row r="36" spans="1:8" ht="30" customHeight="1">
      <c r="A36"/>
      <c r="B36"/>
      <c r="C36"/>
      <c r="D36"/>
      <c r="E36"/>
      <c r="F36"/>
      <c r="G36"/>
      <c r="H36"/>
    </row>
    <row r="37" spans="1:8" ht="30" customHeight="1">
      <c r="A37"/>
      <c r="B37"/>
      <c r="C37"/>
      <c r="D37"/>
      <c r="E37"/>
      <c r="F37"/>
      <c r="G37"/>
      <c r="H37"/>
    </row>
    <row r="38" spans="1:8" ht="30" customHeight="1">
      <c r="A38"/>
      <c r="B38"/>
      <c r="C38"/>
      <c r="D38"/>
      <c r="E38"/>
      <c r="F38"/>
      <c r="G38"/>
      <c r="H38"/>
    </row>
    <row r="39" spans="1:8" ht="30" customHeight="1">
      <c r="A39"/>
      <c r="B39"/>
      <c r="C39"/>
      <c r="D39"/>
      <c r="E39"/>
      <c r="F39"/>
      <c r="G39"/>
      <c r="H39"/>
    </row>
    <row r="40" spans="1:8" ht="30" customHeight="1">
      <c r="A40"/>
      <c r="B40"/>
      <c r="C40"/>
      <c r="D40"/>
      <c r="E40"/>
      <c r="F40"/>
      <c r="G40"/>
      <c r="H40"/>
    </row>
    <row r="41" spans="1:8" ht="30" customHeight="1">
      <c r="A41"/>
      <c r="B41"/>
      <c r="C41"/>
      <c r="D41"/>
      <c r="E41"/>
      <c r="F41"/>
      <c r="G41"/>
      <c r="H41"/>
    </row>
    <row r="42" spans="1:8" ht="56.25" customHeight="1">
      <c r="A42"/>
      <c r="B42"/>
      <c r="C42"/>
      <c r="D42"/>
      <c r="E42"/>
      <c r="F42"/>
      <c r="G42"/>
      <c r="H42"/>
    </row>
    <row r="43" spans="1:8" ht="30" customHeight="1">
      <c r="A43"/>
      <c r="B43"/>
      <c r="C43"/>
      <c r="D43"/>
      <c r="E43"/>
      <c r="F43"/>
      <c r="G43"/>
      <c r="H43"/>
    </row>
    <row r="44" spans="1:8" ht="30" customHeight="1">
      <c r="A44"/>
      <c r="B44"/>
      <c r="C44"/>
      <c r="D44"/>
      <c r="E44"/>
      <c r="F44"/>
      <c r="G44"/>
      <c r="H44"/>
    </row>
    <row r="45" spans="1:8" ht="36.75" customHeight="1">
      <c r="A45"/>
      <c r="B45"/>
      <c r="C45"/>
      <c r="D45"/>
      <c r="E45"/>
      <c r="F45"/>
      <c r="G45"/>
      <c r="H45"/>
    </row>
    <row r="46" spans="1:8" ht="64.5" customHeight="1">
      <c r="A46"/>
      <c r="B46"/>
      <c r="C46"/>
      <c r="D46"/>
      <c r="E46"/>
      <c r="F46"/>
      <c r="G46"/>
      <c r="H46"/>
    </row>
    <row r="47" spans="1:8" ht="60" customHeight="1">
      <c r="A47"/>
      <c r="B47"/>
      <c r="C47"/>
      <c r="D47"/>
      <c r="E47"/>
      <c r="F47"/>
      <c r="G47"/>
      <c r="H47"/>
    </row>
    <row r="48" spans="1:8" ht="60" customHeight="1">
      <c r="A48"/>
      <c r="B48"/>
      <c r="C48"/>
      <c r="D48"/>
      <c r="E48"/>
      <c r="F48"/>
      <c r="G48"/>
      <c r="H48"/>
    </row>
    <row r="49" spans="1:8" ht="80.25" customHeight="1">
      <c r="A49"/>
      <c r="B49"/>
      <c r="C49"/>
      <c r="D49"/>
      <c r="E49"/>
      <c r="F49"/>
      <c r="G49"/>
      <c r="H49"/>
    </row>
    <row r="50" spans="1:8" ht="60" customHeight="1">
      <c r="A50"/>
      <c r="B50"/>
      <c r="C50"/>
      <c r="D50"/>
      <c r="E50"/>
      <c r="F50"/>
      <c r="G50"/>
      <c r="H50"/>
    </row>
    <row r="51" spans="1:8" ht="60" customHeight="1">
      <c r="A51"/>
      <c r="B51"/>
      <c r="C51"/>
      <c r="D51"/>
      <c r="E51"/>
      <c r="F51"/>
      <c r="G51"/>
      <c r="H51"/>
    </row>
    <row r="52" spans="1:8" ht="70.5" customHeight="1">
      <c r="A52"/>
      <c r="B52"/>
      <c r="C52"/>
      <c r="D52"/>
      <c r="E52"/>
      <c r="F52"/>
      <c r="G52"/>
      <c r="H52"/>
    </row>
    <row r="53" spans="1:8" ht="132.75" customHeight="1">
      <c r="A53"/>
      <c r="B53"/>
      <c r="C53"/>
      <c r="D53"/>
      <c r="E53"/>
      <c r="F53"/>
      <c r="G53"/>
      <c r="H53"/>
    </row>
    <row r="54" spans="1:8" ht="42" customHeight="1">
      <c r="A54"/>
      <c r="B54"/>
      <c r="C54"/>
      <c r="D54"/>
      <c r="E54"/>
      <c r="F54"/>
      <c r="G54"/>
      <c r="H54"/>
    </row>
    <row r="55" spans="1:8" ht="54.95" customHeight="1">
      <c r="A55"/>
      <c r="B55"/>
      <c r="C55"/>
      <c r="D55"/>
      <c r="E55"/>
      <c r="F55"/>
      <c r="G55"/>
      <c r="H55"/>
    </row>
    <row r="56" spans="1:8" ht="54.95" customHeight="1">
      <c r="A56"/>
      <c r="B56"/>
      <c r="C56"/>
      <c r="D56"/>
      <c r="E56"/>
      <c r="F56"/>
      <c r="G56"/>
      <c r="H56"/>
    </row>
    <row r="57" spans="1:8" ht="54.95" customHeight="1">
      <c r="A57"/>
      <c r="B57"/>
      <c r="C57"/>
      <c r="D57"/>
      <c r="E57"/>
      <c r="F57"/>
      <c r="G57"/>
      <c r="H57"/>
    </row>
    <row r="58" spans="1:8" ht="54.95" customHeight="1">
      <c r="A58"/>
      <c r="B58"/>
      <c r="C58"/>
      <c r="D58"/>
      <c r="E58"/>
      <c r="F58"/>
      <c r="G58"/>
      <c r="H58"/>
    </row>
    <row r="59" spans="1:8" ht="54.95" customHeight="1">
      <c r="A59"/>
      <c r="B59"/>
      <c r="C59"/>
      <c r="D59"/>
      <c r="E59"/>
      <c r="F59"/>
      <c r="G59"/>
      <c r="H59"/>
    </row>
    <row r="60" spans="1:8" ht="54.95" customHeight="1">
      <c r="A60"/>
      <c r="B60"/>
      <c r="C60"/>
      <c r="D60"/>
      <c r="E60"/>
      <c r="F60"/>
      <c r="G60"/>
      <c r="H60"/>
    </row>
    <row r="61" spans="1:8" ht="54.95" customHeight="1">
      <c r="A61"/>
      <c r="B61"/>
      <c r="C61"/>
      <c r="D61"/>
      <c r="E61"/>
      <c r="F61"/>
      <c r="G61"/>
      <c r="H61"/>
    </row>
    <row r="62" spans="1:8" ht="54.95" customHeight="1">
      <c r="A62"/>
      <c r="B62"/>
      <c r="C62"/>
      <c r="D62"/>
      <c r="E62"/>
      <c r="F62"/>
      <c r="G62"/>
      <c r="H62"/>
    </row>
    <row r="63" spans="1:8" ht="46.5" customHeight="1">
      <c r="A63"/>
      <c r="B63"/>
      <c r="C63"/>
      <c r="D63"/>
      <c r="E63"/>
      <c r="F63"/>
      <c r="G63"/>
      <c r="H63"/>
    </row>
    <row r="64" spans="1:8" ht="54.95" customHeight="1">
      <c r="A64"/>
      <c r="B64"/>
      <c r="C64"/>
      <c r="D64"/>
      <c r="E64"/>
      <c r="F64"/>
      <c r="G64"/>
      <c r="H64"/>
    </row>
    <row r="65" spans="1:8" ht="76.5" customHeight="1">
      <c r="A65"/>
      <c r="B65"/>
      <c r="C65"/>
      <c r="D65"/>
      <c r="E65"/>
      <c r="F65"/>
      <c r="G65"/>
      <c r="H65"/>
    </row>
  </sheetData>
  <mergeCells count="35">
    <mergeCell ref="E35:F35"/>
    <mergeCell ref="C10:D10"/>
    <mergeCell ref="C35:D35"/>
    <mergeCell ref="C29:D29"/>
    <mergeCell ref="C26:D26"/>
    <mergeCell ref="C32:D32"/>
    <mergeCell ref="C30:D30"/>
    <mergeCell ref="C20:D20"/>
    <mergeCell ref="C22:D22"/>
    <mergeCell ref="C16:D16"/>
    <mergeCell ref="C15:D15"/>
    <mergeCell ref="C25:D25"/>
    <mergeCell ref="E10:F10"/>
    <mergeCell ref="C24:D24"/>
    <mergeCell ref="C12:D12"/>
    <mergeCell ref="C13:D13"/>
    <mergeCell ref="C23:D23"/>
    <mergeCell ref="C19:D19"/>
    <mergeCell ref="C14:D14"/>
    <mergeCell ref="E34:F34"/>
    <mergeCell ref="C31:D31"/>
    <mergeCell ref="A34:B34"/>
    <mergeCell ref="C34:D34"/>
    <mergeCell ref="A1:H1"/>
    <mergeCell ref="A2:H2"/>
    <mergeCell ref="A6:H6"/>
    <mergeCell ref="A4:H4"/>
    <mergeCell ref="A5:H5"/>
    <mergeCell ref="A7:E8"/>
    <mergeCell ref="C17:D17"/>
    <mergeCell ref="C18:D18"/>
    <mergeCell ref="C21:D21"/>
    <mergeCell ref="A35:B35"/>
    <mergeCell ref="C27:D27"/>
    <mergeCell ref="C28:D28"/>
  </mergeCells>
  <phoneticPr fontId="1" type="noConversion"/>
  <printOptions horizontalCentered="1"/>
  <pageMargins left="0.51181102362204722" right="0.51181102362204722" top="0.51181102362204722" bottom="0.51181102362204722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IKTCDS</cp:lastModifiedBy>
  <cp:lastPrinted>2025-04-14T01:58:52Z</cp:lastPrinted>
  <dcterms:created xsi:type="dcterms:W3CDTF">2025-03-27T03:31:05Z</dcterms:created>
  <dcterms:modified xsi:type="dcterms:W3CDTF">2025-04-14T05:36:01Z</dcterms:modified>
</cp:coreProperties>
</file>